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" windowWidth="19035" windowHeight="12015"/>
  </bookViews>
  <sheets>
    <sheet name="Foglio1" sheetId="1" r:id="rId1"/>
    <sheet name="Foglio2" sheetId="2" r:id="rId2"/>
    <sheet name="Foglio3" sheetId="3" r:id="rId3"/>
  </sheets>
  <calcPr calcId="144525"/>
</workbook>
</file>

<file path=xl/calcChain.xml><?xml version="1.0" encoding="utf-8"?>
<calcChain xmlns="http://schemas.openxmlformats.org/spreadsheetml/2006/main">
  <c r="E22" i="1" l="1"/>
  <c r="E15" i="1" l="1"/>
  <c r="E9" i="1"/>
  <c r="E8" i="1"/>
  <c r="E4" i="1"/>
</calcChain>
</file>

<file path=xl/sharedStrings.xml><?xml version="1.0" encoding="utf-8"?>
<sst xmlns="http://schemas.openxmlformats.org/spreadsheetml/2006/main" count="45" uniqueCount="32">
  <si>
    <t>E SPEC 705</t>
  </si>
  <si>
    <t>De Maglie</t>
  </si>
  <si>
    <t>estensione incarico</t>
  </si>
  <si>
    <t>ritenuta acconto</t>
  </si>
  <si>
    <t>E SPEC 740</t>
  </si>
  <si>
    <t>INGEOART</t>
  </si>
  <si>
    <t>E SPEC 796</t>
  </si>
  <si>
    <t>Relazione paesaggistica</t>
  </si>
  <si>
    <t>E SPEC 798</t>
  </si>
  <si>
    <t>Supporto al RUP per procedure espropriative</t>
  </si>
  <si>
    <t>GHEA</t>
  </si>
  <si>
    <t>prima fattura</t>
  </si>
  <si>
    <t>note</t>
  </si>
  <si>
    <t>tassa bando autorità vigilanza</t>
  </si>
  <si>
    <t>il Sole24ore</t>
  </si>
  <si>
    <t>E SPEC 739</t>
  </si>
  <si>
    <t>DIZETA INGENERIA</t>
  </si>
  <si>
    <t>Incarico attività specialistiche</t>
  </si>
  <si>
    <t>E SPEC 733</t>
  </si>
  <si>
    <t>ART</t>
  </si>
  <si>
    <t>Incarico per verifiche compatibilità ambientale</t>
  </si>
  <si>
    <t>Rilievi topografici</t>
  </si>
  <si>
    <t>Prestazioni tecniche di supporto alle pratiche di esproprio</t>
  </si>
  <si>
    <t>E SPEC 733/A</t>
  </si>
  <si>
    <t>E SPEC 739/A</t>
  </si>
  <si>
    <t>estensione Incarico attività specialistiche</t>
  </si>
  <si>
    <t>estensione Incarico per verifiche compatibilità ambientale</t>
  </si>
  <si>
    <t>TOTALE</t>
  </si>
  <si>
    <t>DITTA</t>
  </si>
  <si>
    <t>CLASSIFICA</t>
  </si>
  <si>
    <t>BREVE DESCRIZIONE</t>
  </si>
  <si>
    <t>POLITHEMA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</si>
</sst>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4" x14ac:knownFonts="1">
    <font>
      <sz val="11"/>
      <color theme="1"/>
      <name val="Calibri"/>
      <family val="2"/>
    </font>
    <font>
      <sz val="11"/>
      <color rgb="FFFF0000"/>
      <name val="Calibri"/>
      <family val="2"/>
    </font>
    <font>
      <b/>
      <sz val="11"/>
      <color theme="1"/>
      <name val="Calibri"/>
      <family val="2"/>
    </font>
    <font>
      <b/>
      <sz val="11"/>
      <color rgb="FFFF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164" fontId="1" fillId="0" borderId="0" xfId="0" applyNumberFormat="1" applyFont="1"/>
    <xf numFmtId="0" fontId="3" fillId="0" borderId="0" xfId="0" applyFont="1"/>
    <xf numFmtId="164" fontId="3" fillId="0" borderId="0" xfId="0" applyNumberFormat="1" applyFont="1"/>
    <xf numFmtId="0" fontId="2" fillId="0" borderId="0" xfId="0" applyFont="1"/>
    <xf numFmtId="0" fontId="2" fillId="0" borderId="0" xfId="0" applyFont="1" applyAlignment="1">
      <alignment wrapText="1"/>
    </xf>
    <xf numFmtId="164" fontId="2" fillId="0" borderId="0" xfId="0" applyNumberFormat="1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2"/>
  <sheetViews>
    <sheetView tabSelected="1" workbookViewId="0">
      <selection activeCell="E22" sqref="E22"/>
    </sheetView>
  </sheetViews>
  <sheetFormatPr defaultRowHeight="15" x14ac:dyDescent="0.25"/>
  <cols>
    <col min="2" max="2" width="12.85546875" customWidth="1"/>
    <col min="3" max="3" width="56.28515625" style="1" customWidth="1"/>
    <col min="4" max="4" width="17.5703125" bestFit="1" customWidth="1"/>
    <col min="5" max="5" width="11.5703125" style="2" bestFit="1" customWidth="1"/>
    <col min="6" max="6" width="15.5703125" style="2" bestFit="1" customWidth="1"/>
    <col min="7" max="7" width="56.28515625" customWidth="1"/>
  </cols>
  <sheetData>
    <row r="1" spans="2:7" s="6" customFormat="1" x14ac:dyDescent="0.25">
      <c r="B1" s="6" t="s">
        <v>29</v>
      </c>
      <c r="C1" s="7" t="s">
        <v>30</v>
      </c>
      <c r="D1" s="6" t="s">
        <v>28</v>
      </c>
      <c r="E1" s="8"/>
      <c r="F1" s="8" t="s">
        <v>3</v>
      </c>
      <c r="G1" s="6" t="s">
        <v>12</v>
      </c>
    </row>
    <row r="2" spans="2:7" x14ac:dyDescent="0.25">
      <c r="B2" t="s">
        <v>0</v>
      </c>
      <c r="C2" s="1" t="s">
        <v>21</v>
      </c>
      <c r="D2" t="s">
        <v>1</v>
      </c>
      <c r="E2" s="2">
        <v>38036.58</v>
      </c>
      <c r="F2" s="2">
        <v>7429.02</v>
      </c>
    </row>
    <row r="3" spans="2:7" x14ac:dyDescent="0.25">
      <c r="B3" t="s">
        <v>0</v>
      </c>
      <c r="C3" s="1" t="s">
        <v>2</v>
      </c>
      <c r="D3" t="s">
        <v>1</v>
      </c>
      <c r="E3" s="2">
        <v>7281.23</v>
      </c>
      <c r="F3" s="2">
        <v>1422.11</v>
      </c>
    </row>
    <row r="4" spans="2:7" x14ac:dyDescent="0.25">
      <c r="E4" s="3">
        <f>E2+E3</f>
        <v>45317.81</v>
      </c>
    </row>
    <row r="5" spans="2:7" x14ac:dyDescent="0.25">
      <c r="B5" t="s">
        <v>4</v>
      </c>
      <c r="C5" s="1" t="s">
        <v>22</v>
      </c>
      <c r="D5" t="s">
        <v>5</v>
      </c>
      <c r="E5" s="3">
        <v>87669</v>
      </c>
    </row>
    <row r="6" spans="2:7" x14ac:dyDescent="0.25">
      <c r="B6" t="s">
        <v>6</v>
      </c>
      <c r="C6" s="1" t="s">
        <v>7</v>
      </c>
      <c r="D6" t="s">
        <v>31</v>
      </c>
      <c r="E6" s="3">
        <v>5324.8</v>
      </c>
    </row>
    <row r="7" spans="2:7" x14ac:dyDescent="0.25">
      <c r="E7" s="3"/>
    </row>
    <row r="8" spans="2:7" x14ac:dyDescent="0.25">
      <c r="B8" t="s">
        <v>8</v>
      </c>
      <c r="C8" s="1" t="s">
        <v>9</v>
      </c>
      <c r="D8" t="s">
        <v>10</v>
      </c>
      <c r="E8" s="3">
        <f>146262.6*1.2</f>
        <v>175515.12</v>
      </c>
    </row>
    <row r="9" spans="2:7" hidden="1" x14ac:dyDescent="0.25">
      <c r="B9" t="s">
        <v>8</v>
      </c>
      <c r="C9" s="1" t="s">
        <v>9</v>
      </c>
      <c r="D9" t="s">
        <v>10</v>
      </c>
      <c r="E9" s="2">
        <f>(0.1*(E8/1.2)*4/5)*1.2</f>
        <v>14041.209600000002</v>
      </c>
      <c r="G9" t="s">
        <v>11</v>
      </c>
    </row>
    <row r="10" spans="2:7" x14ac:dyDescent="0.25">
      <c r="B10" t="s">
        <v>8</v>
      </c>
      <c r="C10" s="1" t="s">
        <v>13</v>
      </c>
      <c r="E10" s="3">
        <v>150</v>
      </c>
    </row>
    <row r="11" spans="2:7" x14ac:dyDescent="0.25">
      <c r="B11" t="s">
        <v>8</v>
      </c>
      <c r="C11" s="1" t="s">
        <v>13</v>
      </c>
      <c r="E11" s="3">
        <v>150</v>
      </c>
    </row>
    <row r="12" spans="2:7" x14ac:dyDescent="0.25">
      <c r="B12" t="s">
        <v>8</v>
      </c>
      <c r="C12" s="1" t="s">
        <v>13</v>
      </c>
      <c r="E12" s="3">
        <v>150</v>
      </c>
    </row>
    <row r="13" spans="2:7" x14ac:dyDescent="0.25">
      <c r="B13" t="s">
        <v>8</v>
      </c>
      <c r="C13" s="1" t="s">
        <v>14</v>
      </c>
      <c r="E13" s="3">
        <v>2088</v>
      </c>
    </row>
    <row r="15" spans="2:7" x14ac:dyDescent="0.25">
      <c r="B15" t="s">
        <v>15</v>
      </c>
      <c r="C15" s="1" t="s">
        <v>17</v>
      </c>
      <c r="D15" t="s">
        <v>16</v>
      </c>
      <c r="E15" s="3">
        <f>31641.6*2</f>
        <v>63283.199999999997</v>
      </c>
    </row>
    <row r="16" spans="2:7" x14ac:dyDescent="0.25">
      <c r="B16" t="s">
        <v>24</v>
      </c>
      <c r="C16" s="1" t="s">
        <v>25</v>
      </c>
      <c r="D16" t="s">
        <v>16</v>
      </c>
      <c r="E16" s="3">
        <v>18360</v>
      </c>
    </row>
    <row r="17" spans="2:5" x14ac:dyDescent="0.25">
      <c r="B17" t="s">
        <v>18</v>
      </c>
      <c r="C17" s="1" t="s">
        <v>20</v>
      </c>
      <c r="D17" t="s">
        <v>19</v>
      </c>
      <c r="E17" s="3">
        <v>21983.040000000001</v>
      </c>
    </row>
    <row r="18" spans="2:5" x14ac:dyDescent="0.25">
      <c r="B18" t="s">
        <v>23</v>
      </c>
      <c r="C18" s="1" t="s">
        <v>26</v>
      </c>
      <c r="D18" t="s">
        <v>19</v>
      </c>
      <c r="E18" s="3">
        <v>17870.400000000001</v>
      </c>
    </row>
    <row r="22" spans="2:5" x14ac:dyDescent="0.25">
      <c r="D22" s="4" t="s">
        <v>27</v>
      </c>
      <c r="E22" s="5">
        <f>E4+E5+E6+E8+E15+E17+E16+E18</f>
        <v>435323.37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Federica Pellegrini</dc:creator>
  <cp:lastModifiedBy> Filippi</cp:lastModifiedBy>
  <dcterms:created xsi:type="dcterms:W3CDTF">2012-03-12T08:00:35Z</dcterms:created>
  <dcterms:modified xsi:type="dcterms:W3CDTF">2012-03-12T10:51:29Z</dcterms:modified>
</cp:coreProperties>
</file>